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95" windowWidth="22560" windowHeight="14880"/>
  </bookViews>
  <sheets>
    <sheet name="Foglio1" sheetId="1" r:id="rId1"/>
    <sheet name="Foglio2" sheetId="2" r:id="rId2"/>
    <sheet name="Foglio3" sheetId="3" r:id="rId3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C3" i="1"/>
  <c r="D3" i="1"/>
  <c r="E3" i="1"/>
  <c r="F3" i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  <c r="B8" i="1"/>
  <c r="C8" i="1"/>
  <c r="D8" i="1"/>
  <c r="E8" i="1"/>
  <c r="F8" i="1"/>
  <c r="B9" i="1"/>
  <c r="C9" i="1"/>
  <c r="D9" i="1"/>
  <c r="E9" i="1"/>
  <c r="F9" i="1"/>
  <c r="F10" i="1"/>
  <c r="F11" i="1"/>
  <c r="F12" i="1"/>
  <c r="F13" i="1"/>
  <c r="F14" i="1"/>
  <c r="F15" i="1"/>
</calcChain>
</file>

<file path=xl/sharedStrings.xml><?xml version="1.0" encoding="utf-8"?>
<sst xmlns="http://schemas.openxmlformats.org/spreadsheetml/2006/main" count="19" uniqueCount="19">
  <si>
    <t>COLORE</t>
  </si>
  <si>
    <t>NERO</t>
  </si>
  <si>
    <t>BLU</t>
  </si>
  <si>
    <t>MELANGE</t>
  </si>
  <si>
    <t>BEIGE</t>
  </si>
  <si>
    <t>VERDE SCURO</t>
  </si>
  <si>
    <t>CORALLO</t>
  </si>
  <si>
    <t xml:space="preserve"> BORDO'</t>
  </si>
  <si>
    <t xml:space="preserve">GIALLO </t>
  </si>
  <si>
    <t>SENAPE</t>
  </si>
  <si>
    <t>V.ACIDO</t>
  </si>
  <si>
    <t>M</t>
  </si>
  <si>
    <t>L</t>
  </si>
  <si>
    <t>XL</t>
  </si>
  <si>
    <t>XXL</t>
  </si>
  <si>
    <t>AZZURRO</t>
  </si>
  <si>
    <t>GRIGIO</t>
  </si>
  <si>
    <t>TOTALE</t>
  </si>
  <si>
    <t>GANT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</si>
</sst>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7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Z11" sqref="Z11"/>
    </sheetView>
  </sheetViews>
  <sheetFormatPr defaultColWidth="8.7109375" defaultRowHeight="15" x14ac:dyDescent="0.25"/>
  <cols>
    <col min="1" max="1" width="23" style="1" bestFit="1" customWidth="1"/>
    <col min="2" max="2" width="12.140625" style="1" customWidth="1"/>
    <col min="3" max="3" width="11.85546875" style="1" customWidth="1"/>
    <col min="4" max="4" width="11.140625" style="1" customWidth="1"/>
    <col min="5" max="5" width="11.28515625" style="1" customWidth="1"/>
    <col min="6" max="6" width="12.42578125" style="1" customWidth="1"/>
    <col min="7" max="16384" width="8.7109375" style="1"/>
  </cols>
  <sheetData>
    <row r="1" spans="1:6" ht="92.25" x14ac:dyDescent="1.35">
      <c r="A1" s="8" t="s">
        <v>18</v>
      </c>
      <c r="B1" s="8"/>
      <c r="C1" s="8"/>
      <c r="D1" s="8"/>
      <c r="E1" s="8"/>
      <c r="F1" s="8"/>
    </row>
    <row r="2" spans="1:6" s="6" customFormat="1" ht="31.5" x14ac:dyDescent="0.5">
      <c r="A2" s="5" t="s">
        <v>0</v>
      </c>
      <c r="B2" s="5" t="s">
        <v>11</v>
      </c>
      <c r="C2" s="5" t="s">
        <v>12</v>
      </c>
      <c r="D2" s="5" t="s">
        <v>13</v>
      </c>
      <c r="E2" s="5" t="s">
        <v>14</v>
      </c>
      <c r="F2" s="5"/>
    </row>
    <row r="3" spans="1:6" s="2" customFormat="1" ht="26.25" x14ac:dyDescent="0.4">
      <c r="A3" s="4" t="s">
        <v>1</v>
      </c>
      <c r="B3" s="3">
        <f>(83-2)</f>
        <v>81</v>
      </c>
      <c r="C3" s="3">
        <f>(165-4)</f>
        <v>161</v>
      </c>
      <c r="D3" s="3">
        <f>(166-4)</f>
        <v>162</v>
      </c>
      <c r="E3" s="3">
        <f>(79-2)</f>
        <v>77</v>
      </c>
      <c r="F3" s="3">
        <f t="shared" ref="F3:F14" si="0">SUM(B3:E3)</f>
        <v>481</v>
      </c>
    </row>
    <row r="4" spans="1:6" s="2" customFormat="1" ht="26.25" x14ac:dyDescent="0.4">
      <c r="A4" s="4" t="s">
        <v>2</v>
      </c>
      <c r="B4" s="3">
        <f>(88-12)</f>
        <v>76</v>
      </c>
      <c r="C4" s="3">
        <f>(166-24)</f>
        <v>142</v>
      </c>
      <c r="D4" s="3">
        <f>(170-24)</f>
        <v>146</v>
      </c>
      <c r="E4" s="3">
        <f>(79-12)</f>
        <v>67</v>
      </c>
      <c r="F4" s="3">
        <f t="shared" si="0"/>
        <v>431</v>
      </c>
    </row>
    <row r="5" spans="1:6" s="2" customFormat="1" ht="26.25" x14ac:dyDescent="0.4">
      <c r="A5" s="4" t="s">
        <v>3</v>
      </c>
      <c r="B5" s="3">
        <f>(54-2)</f>
        <v>52</v>
      </c>
      <c r="C5" s="3">
        <f>(114-4)</f>
        <v>110</v>
      </c>
      <c r="D5" s="3">
        <f>(111-4)</f>
        <v>107</v>
      </c>
      <c r="E5" s="3">
        <f>(88-2)</f>
        <v>86</v>
      </c>
      <c r="F5" s="3">
        <f t="shared" si="0"/>
        <v>355</v>
      </c>
    </row>
    <row r="6" spans="1:6" s="2" customFormat="1" ht="26.25" x14ac:dyDescent="0.4">
      <c r="A6" s="4" t="s">
        <v>4</v>
      </c>
      <c r="B6" s="3">
        <f>(48-6)</f>
        <v>42</v>
      </c>
      <c r="C6" s="3">
        <f>(95-12)</f>
        <v>83</v>
      </c>
      <c r="D6" s="3">
        <f>(93-12)</f>
        <v>81</v>
      </c>
      <c r="E6" s="3">
        <f>(50-6)</f>
        <v>44</v>
      </c>
      <c r="F6" s="3">
        <f t="shared" si="0"/>
        <v>250</v>
      </c>
    </row>
    <row r="7" spans="1:6" s="2" customFormat="1" ht="26.25" x14ac:dyDescent="0.4">
      <c r="A7" s="4" t="s">
        <v>5</v>
      </c>
      <c r="B7" s="3">
        <f>(48-12)</f>
        <v>36</v>
      </c>
      <c r="C7" s="3">
        <f>(110-24)</f>
        <v>86</v>
      </c>
      <c r="D7" s="3">
        <f>(96-24)</f>
        <v>72</v>
      </c>
      <c r="E7" s="3">
        <f>(49-12)</f>
        <v>37</v>
      </c>
      <c r="F7" s="3">
        <f t="shared" si="0"/>
        <v>231</v>
      </c>
    </row>
    <row r="8" spans="1:6" s="2" customFormat="1" ht="26.25" x14ac:dyDescent="0.4">
      <c r="A8" s="4" t="s">
        <v>6</v>
      </c>
      <c r="B8" s="3">
        <f>(20-6)</f>
        <v>14</v>
      </c>
      <c r="C8" s="3">
        <f>(47-12)</f>
        <v>35</v>
      </c>
      <c r="D8" s="3">
        <f>(39-12)</f>
        <v>27</v>
      </c>
      <c r="E8" s="3">
        <f>(28-6)</f>
        <v>22</v>
      </c>
      <c r="F8" s="3">
        <f t="shared" si="0"/>
        <v>98</v>
      </c>
    </row>
    <row r="9" spans="1:6" s="2" customFormat="1" ht="26.25" x14ac:dyDescent="0.4">
      <c r="A9" s="4" t="s">
        <v>7</v>
      </c>
      <c r="B9" s="3">
        <f>(28-8)</f>
        <v>20</v>
      </c>
      <c r="C9" s="3">
        <f>(63-17)</f>
        <v>46</v>
      </c>
      <c r="D9" s="3">
        <f>(56-17)</f>
        <v>39</v>
      </c>
      <c r="E9" s="3">
        <f>(28-8)</f>
        <v>20</v>
      </c>
      <c r="F9" s="3">
        <f t="shared" si="0"/>
        <v>125</v>
      </c>
    </row>
    <row r="10" spans="1:6" s="2" customFormat="1" ht="26.25" x14ac:dyDescent="0.4">
      <c r="A10" s="4" t="s">
        <v>8</v>
      </c>
      <c r="B10" s="3">
        <v>20</v>
      </c>
      <c r="C10" s="3">
        <v>43</v>
      </c>
      <c r="D10" s="3">
        <v>39</v>
      </c>
      <c r="E10" s="3">
        <v>20</v>
      </c>
      <c r="F10" s="3">
        <f t="shared" si="0"/>
        <v>122</v>
      </c>
    </row>
    <row r="11" spans="1:6" s="2" customFormat="1" ht="26.25" x14ac:dyDescent="0.4">
      <c r="A11" s="4" t="s">
        <v>9</v>
      </c>
      <c r="B11" s="3">
        <v>21</v>
      </c>
      <c r="C11" s="3">
        <v>51</v>
      </c>
      <c r="D11" s="3">
        <v>44</v>
      </c>
      <c r="E11" s="3">
        <v>22</v>
      </c>
      <c r="F11" s="3">
        <f t="shared" si="0"/>
        <v>138</v>
      </c>
    </row>
    <row r="12" spans="1:6" s="2" customFormat="1" ht="26.25" x14ac:dyDescent="0.4">
      <c r="A12" s="4" t="s">
        <v>10</v>
      </c>
      <c r="B12" s="3">
        <v>19</v>
      </c>
      <c r="C12" s="3">
        <v>43</v>
      </c>
      <c r="D12" s="3">
        <v>36</v>
      </c>
      <c r="E12" s="3">
        <v>19</v>
      </c>
      <c r="F12" s="3">
        <f t="shared" si="0"/>
        <v>117</v>
      </c>
    </row>
    <row r="13" spans="1:6" s="2" customFormat="1" ht="26.25" x14ac:dyDescent="0.4">
      <c r="A13" s="4" t="s">
        <v>15</v>
      </c>
      <c r="B13" s="3">
        <v>14</v>
      </c>
      <c r="C13" s="3">
        <v>38</v>
      </c>
      <c r="D13" s="3">
        <v>40</v>
      </c>
      <c r="E13" s="3">
        <v>14</v>
      </c>
      <c r="F13" s="3">
        <f t="shared" si="0"/>
        <v>106</v>
      </c>
    </row>
    <row r="14" spans="1:6" s="2" customFormat="1" ht="26.25" x14ac:dyDescent="0.4">
      <c r="A14" s="4" t="s">
        <v>16</v>
      </c>
      <c r="B14" s="3">
        <v>11</v>
      </c>
      <c r="C14" s="3">
        <v>22</v>
      </c>
      <c r="D14" s="3">
        <v>21</v>
      </c>
      <c r="E14" s="3">
        <v>11</v>
      </c>
      <c r="F14" s="3">
        <f t="shared" si="0"/>
        <v>65</v>
      </c>
    </row>
    <row r="15" spans="1:6" s="6" customFormat="1" ht="31.5" x14ac:dyDescent="0.5">
      <c r="A15" s="7" t="s">
        <v>17</v>
      </c>
      <c r="B15" s="7"/>
      <c r="C15" s="7"/>
      <c r="D15" s="7"/>
      <c r="E15" s="7"/>
      <c r="F15" s="5">
        <f>SUM(F3:F14)</f>
        <v>2519</v>
      </c>
    </row>
  </sheetData>
  <mergeCells count="2">
    <mergeCell ref="A15:E15"/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2021-10-15T15:29:24Z</dcterms:modified>
  <cp:category/>
</cp:coreProperties>
</file>